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psa75-my.sharepoint.com/personal/anna_monunivert_fr/Documents/Bureau/Cérémonie locale Rhône CM AURA 2025/"/>
    </mc:Choice>
  </mc:AlternateContent>
  <xr:revisionPtr revIDLastSave="24" documentId="8_{4F80063E-8517-844D-B459-34DC2EE4CAF6}" xr6:coauthVersionLast="47" xr6:coauthVersionMax="47" xr10:uidLastSave="{AA1CB156-0F9E-BC43-9DD8-E7F2E56BBA5B}"/>
  <bookViews>
    <workbookView xWindow="15700" yWindow="-20720" windowWidth="27640" windowHeight="15620" xr2:uid="{3976990B-C851-3D4E-B674-31431444C4B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1" l="1"/>
  <c r="G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tc={FE941042-EC1E-4E49-843A-3A13BBDEC323}</author>
    <author>tc={103226FF-89DA-174A-8854-3927820B316A}</author>
    <author>tc={1386D691-1895-684A-9487-05469A455084}</author>
  </authors>
  <commentList>
    <comment ref="B7" authorId="0" shapeId="0" xr:uid="{FE941042-EC1E-4E49-843A-3A13BBDEC32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VÉRÉFIER TRAJET TT 110 KM</t>
      </text>
    </comment>
    <comment ref="B18" authorId="1" shapeId="0" xr:uid="{103226FF-89DA-174A-8854-3927820B316A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50% de tt</t>
      </text>
    </comment>
    <comment ref="B52" authorId="2" shapeId="0" xr:uid="{1386D691-1895-684A-9487-05469A45508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Meilleur nouveau</t>
      </text>
    </comment>
  </commentList>
</comments>
</file>

<file path=xl/sharedStrings.xml><?xml version="1.0" encoding="utf-8"?>
<sst xmlns="http://schemas.openxmlformats.org/spreadsheetml/2006/main" count="266" uniqueCount="122">
  <si>
    <t>PETITES VILLES ET TERRITOIRES RURAUX</t>
  </si>
  <si>
    <t>De 1 à 9 salariés</t>
  </si>
  <si>
    <t>Rang</t>
  </si>
  <si>
    <t>Etablissement</t>
  </si>
  <si>
    <t>Ville</t>
  </si>
  <si>
    <t>Relais</t>
  </si>
  <si>
    <t>Effectif Total</t>
  </si>
  <si>
    <t>Nombre de présents</t>
  </si>
  <si>
    <t>Taux de participation</t>
  </si>
  <si>
    <t>Nombre de participants</t>
  </si>
  <si>
    <t>Km</t>
  </si>
  <si>
    <t>Nombre report modaux</t>
  </si>
  <si>
    <t>Km en report modal</t>
  </si>
  <si>
    <t>LAURÉAT</t>
  </si>
  <si>
    <t>CoopaWatt</t>
  </si>
  <si>
    <t>Grézieu-la-Varenne</t>
  </si>
  <si>
    <t>RHÔNE - MONUNIVERT</t>
  </si>
  <si>
    <t>CERA - FLEURIE</t>
  </si>
  <si>
    <t>Fleurie</t>
  </si>
  <si>
    <t>Brun menuiserie Serrurerie</t>
  </si>
  <si>
    <t>Chazay-d'Azergues</t>
  </si>
  <si>
    <t>CERA - LAMURE SUR AZERG</t>
  </si>
  <si>
    <t>Lamure-sur-Azergues</t>
  </si>
  <si>
    <t>CERA - BRINDAS</t>
  </si>
  <si>
    <t>Brindas</t>
  </si>
  <si>
    <t>DDT du Rhône - Service Territorial Sud</t>
  </si>
  <si>
    <t>Mornant</t>
  </si>
  <si>
    <t xml:space="preserve">De 10 à 49 salariés </t>
  </si>
  <si>
    <t>FRUCTA PARTNER</t>
  </si>
  <si>
    <t>Limas</t>
  </si>
  <si>
    <t>Syndicat de l'Ouest Lyonnais</t>
  </si>
  <si>
    <t>Vaugneray</t>
  </si>
  <si>
    <t>Communauté de Communes du Pays de L'Ozon</t>
  </si>
  <si>
    <t>Saint-Symphorien-d'Ozon</t>
  </si>
  <si>
    <t>Communauté de Communes Beaujolais Pierres Dorées</t>
  </si>
  <si>
    <t>Anse</t>
  </si>
  <si>
    <t>50 salariés et plus</t>
  </si>
  <si>
    <t>Communauté de communes des vallons du lyonnais CCVL</t>
  </si>
  <si>
    <t>STEF CHAPONNAY</t>
  </si>
  <si>
    <t>Chaponnay</t>
  </si>
  <si>
    <t>FIRALP</t>
  </si>
  <si>
    <t>Lachassagne</t>
  </si>
  <si>
    <t>INGENICA INGENIERIE INDUSTRIELLE</t>
  </si>
  <si>
    <t>Sérézin-du-Rhône</t>
  </si>
  <si>
    <t>CNSE</t>
  </si>
  <si>
    <t>Taponas</t>
  </si>
  <si>
    <t>ELIT</t>
  </si>
  <si>
    <t>Communauté de Communes du Pays de l'Arbresle</t>
  </si>
  <si>
    <t>L'Arbresle</t>
  </si>
  <si>
    <t>MGA Technologies</t>
  </si>
  <si>
    <t>Civrieux-d'Azergues</t>
  </si>
  <si>
    <t>COMMUNAUTE DE COMMUNES DES MONTS DU LYONNAIS</t>
  </si>
  <si>
    <t>Pomeys</t>
  </si>
  <si>
    <t>COMMUNE DE COMMUNAY</t>
  </si>
  <si>
    <t>Communay</t>
  </si>
  <si>
    <t>Communauté de Communes Saône-Beaujolais &amp; Commune de Belleville-en-Beaujolais</t>
  </si>
  <si>
    <t>Belleville-en-Beaujolais</t>
  </si>
  <si>
    <t>Communauté de Communes du Pays Mornantais</t>
  </si>
  <si>
    <t>Mairie de Porte des Pierres Dorées</t>
  </si>
  <si>
    <t>Porte des Pierres Dorées</t>
  </si>
  <si>
    <t>FEDERALY</t>
  </si>
  <si>
    <t>COMMUNE D'AMPLEPUIS</t>
  </si>
  <si>
    <t>Amplepuis</t>
  </si>
  <si>
    <t>HNO Tarare-Grandris</t>
  </si>
  <si>
    <t>Tarare</t>
  </si>
  <si>
    <t>VILLES MOYENNES</t>
  </si>
  <si>
    <t>De 1 à 19 salariés</t>
  </si>
  <si>
    <t>DDT du Rhône - Service Territorial Nord</t>
  </si>
  <si>
    <t>Gleizé</t>
  </si>
  <si>
    <t>FRANCE PARE BRISE</t>
  </si>
  <si>
    <t>Genas</t>
  </si>
  <si>
    <t>WAT</t>
  </si>
  <si>
    <t>Brignais</t>
  </si>
  <si>
    <t>presence-PME</t>
  </si>
  <si>
    <t>TRANSFORM</t>
  </si>
  <si>
    <t>STATEN</t>
  </si>
  <si>
    <t>CERA - GENAS</t>
  </si>
  <si>
    <t>Caisse d'Epargne Rhône Alpes - ARCHIVES-ECONOMAT</t>
  </si>
  <si>
    <t>CERA - PROVENCE</t>
  </si>
  <si>
    <t>Villefranche-sur-Saône</t>
  </si>
  <si>
    <t>CERA - BOIRON</t>
  </si>
  <si>
    <t>De 20 à 99 salariés</t>
  </si>
  <si>
    <t>Communauté de communes de la Vallée du Garon</t>
  </si>
  <si>
    <t>MAIRIE DE PUSIGNAN</t>
  </si>
  <si>
    <t>Pusignan</t>
  </si>
  <si>
    <t>AEROTEXTILE CONCEPT</t>
  </si>
  <si>
    <t>IMING Services</t>
  </si>
  <si>
    <t>FRANCE TRAVAIL Villefranche sur Saône</t>
  </si>
  <si>
    <t>ADESIA</t>
  </si>
  <si>
    <t>Arnas</t>
  </si>
  <si>
    <t>ENERGENCE</t>
  </si>
  <si>
    <t>100 salariés et plus</t>
  </si>
  <si>
    <t>societé Guy Neyret</t>
  </si>
  <si>
    <t>Chaponost</t>
  </si>
  <si>
    <t>ELCIA</t>
  </si>
  <si>
    <t>Danone Nutrition Spécialisée</t>
  </si>
  <si>
    <t>Gauzy</t>
  </si>
  <si>
    <t>MAIRIE DE BRIGNAIS</t>
  </si>
  <si>
    <t>MERSEN France SB</t>
  </si>
  <si>
    <t>Saint-Bonnet-de-Mure</t>
  </si>
  <si>
    <t>Distech Controls</t>
  </si>
  <si>
    <t>CEVA Logistics Air &amp; Ocean</t>
  </si>
  <si>
    <t>Colombier-Saugnieu</t>
  </si>
  <si>
    <t>Les Opticiens &amp; Audioprothésistes J. Torrilhon Lyon et sa région</t>
  </si>
  <si>
    <t>Aéroports de Lyon</t>
  </si>
  <si>
    <t>Clauger</t>
  </si>
  <si>
    <t>SYMATESE</t>
  </si>
  <si>
    <t>GLOBAL D</t>
  </si>
  <si>
    <t>HNO Villefranche/Saône</t>
  </si>
  <si>
    <t>CLASSEMENT LOCAL CHALLENGE MOBILITÉ AUVERGNE-RHÔNE-ALPES 2025 - RHÔNE</t>
  </si>
  <si>
    <t>PRIX COUP DE CŒUR</t>
  </si>
  <si>
    <t>AEROPORT DE LYON</t>
  </si>
  <si>
    <t>PRIX MEILLEUR NOUVEAU</t>
  </si>
  <si>
    <t>100% de participation</t>
  </si>
  <si>
    <t>PRIX COVOITURAGE</t>
  </si>
  <si>
    <t>16.7km/covoitureurs</t>
  </si>
  <si>
    <t>PRIX FIDÉLITÉ</t>
  </si>
  <si>
    <t>CCPO</t>
  </si>
  <si>
    <t>12ème participation</t>
  </si>
  <si>
    <t>FRANCE PARE-BRISE</t>
  </si>
  <si>
    <t>Pour l'animation "smoothieclette" et bon taux de participation</t>
  </si>
  <si>
    <t>Pour leur fidélité au challenge  et leurs photos avec des "panneaux des modes de transport utilisés le jour j"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</si>
</sst>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scheme val="minor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4"/>
      <color rgb="FF000000"/>
      <name val="Aptos Narrow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rgb="FF000000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9" fontId="5" fillId="0" borderId="0" xfId="1" applyFont="1" applyFill="1" applyBorder="1" applyAlignment="1">
      <alignment horizontal="center"/>
    </xf>
    <xf numFmtId="0" fontId="5" fillId="3" borderId="3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3" xfId="0" applyFont="1" applyFill="1" applyBorder="1"/>
    <xf numFmtId="9" fontId="5" fillId="3" borderId="6" xfId="1" applyFont="1" applyFill="1" applyBorder="1" applyAlignment="1">
      <alignment horizontal="center"/>
    </xf>
    <xf numFmtId="0" fontId="7" fillId="3" borderId="7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0" fontId="0" fillId="0" borderId="10" xfId="0" applyBorder="1"/>
    <xf numFmtId="0" fontId="4" fillId="0" borderId="11" xfId="0" applyFont="1" applyBorder="1" applyAlignment="1">
      <alignment horizontal="center"/>
    </xf>
    <xf numFmtId="0" fontId="5" fillId="4" borderId="12" xfId="0" applyFont="1" applyFill="1" applyBorder="1"/>
    <xf numFmtId="0" fontId="8" fillId="4" borderId="13" xfId="0" applyFont="1" applyFill="1" applyBorder="1"/>
    <xf numFmtId="0" fontId="8" fillId="4" borderId="14" xfId="0" applyFont="1" applyFill="1" applyBorder="1"/>
    <xf numFmtId="0" fontId="8" fillId="4" borderId="12" xfId="0" applyFont="1" applyFill="1" applyBorder="1"/>
    <xf numFmtId="9" fontId="5" fillId="2" borderId="2" xfId="1" applyFont="1" applyFill="1" applyBorder="1" applyAlignment="1">
      <alignment horizontal="center"/>
    </xf>
    <xf numFmtId="0" fontId="8" fillId="5" borderId="15" xfId="0" applyFont="1" applyFill="1" applyBorder="1"/>
    <xf numFmtId="0" fontId="8" fillId="5" borderId="16" xfId="0" applyFont="1" applyFill="1" applyBorder="1"/>
    <xf numFmtId="0" fontId="8" fillId="6" borderId="17" xfId="0" applyFont="1" applyFill="1" applyBorder="1"/>
    <xf numFmtId="0" fontId="8" fillId="0" borderId="1" xfId="0" applyFont="1" applyBorder="1"/>
    <xf numFmtId="0" fontId="9" fillId="0" borderId="18" xfId="0" applyFont="1" applyBorder="1" applyAlignment="1">
      <alignment horizontal="center"/>
    </xf>
    <xf numFmtId="0" fontId="6" fillId="4" borderId="19" xfId="0" applyFont="1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19" xfId="0" applyFill="1" applyBorder="1"/>
    <xf numFmtId="9" fontId="6" fillId="2" borderId="22" xfId="1" applyFont="1" applyFill="1" applyBorder="1" applyAlignment="1">
      <alignment horizontal="center"/>
    </xf>
    <xf numFmtId="0" fontId="0" fillId="5" borderId="23" xfId="0" applyFill="1" applyBorder="1"/>
    <xf numFmtId="0" fontId="0" fillId="5" borderId="24" xfId="0" applyFill="1" applyBorder="1"/>
    <xf numFmtId="0" fontId="0" fillId="6" borderId="25" xfId="0" applyFill="1" applyBorder="1"/>
    <xf numFmtId="0" fontId="9" fillId="0" borderId="26" xfId="0" applyFont="1" applyBorder="1" applyAlignment="1">
      <alignment horizontal="center"/>
    </xf>
    <xf numFmtId="0" fontId="6" fillId="4" borderId="27" xfId="0" applyFont="1" applyFill="1" applyBorder="1"/>
    <xf numFmtId="0" fontId="0" fillId="4" borderId="28" xfId="0" applyFill="1" applyBorder="1"/>
    <xf numFmtId="0" fontId="0" fillId="4" borderId="29" xfId="0" applyFill="1" applyBorder="1"/>
    <xf numFmtId="0" fontId="0" fillId="4" borderId="27" xfId="0" applyFill="1" applyBorder="1"/>
    <xf numFmtId="9" fontId="6" fillId="2" borderId="30" xfId="1" applyFont="1" applyFill="1" applyBorder="1" applyAlignment="1">
      <alignment horizontal="center"/>
    </xf>
    <xf numFmtId="0" fontId="0" fillId="5" borderId="31" xfId="0" applyFill="1" applyBorder="1"/>
    <xf numFmtId="0" fontId="0" fillId="5" borderId="32" xfId="0" applyFill="1" applyBorder="1"/>
    <xf numFmtId="0" fontId="0" fillId="6" borderId="33" xfId="0" applyFill="1" applyBorder="1"/>
    <xf numFmtId="0" fontId="9" fillId="0" borderId="34" xfId="0" applyFont="1" applyBorder="1" applyAlignment="1">
      <alignment horizontal="center"/>
    </xf>
    <xf numFmtId="0" fontId="6" fillId="4" borderId="35" xfId="0" applyFont="1" applyFill="1" applyBorder="1"/>
    <xf numFmtId="0" fontId="0" fillId="4" borderId="36" xfId="0" applyFill="1" applyBorder="1"/>
    <xf numFmtId="0" fontId="0" fillId="4" borderId="37" xfId="0" applyFill="1" applyBorder="1"/>
    <xf numFmtId="0" fontId="0" fillId="4" borderId="35" xfId="0" applyFill="1" applyBorder="1"/>
    <xf numFmtId="9" fontId="6" fillId="2" borderId="38" xfId="1" applyFont="1" applyFill="1" applyBorder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6" borderId="41" xfId="0" applyFill="1" applyBorder="1"/>
    <xf numFmtId="0" fontId="0" fillId="0" borderId="42" xfId="0" applyBorder="1"/>
    <xf numFmtId="0" fontId="9" fillId="0" borderId="43" xfId="0" applyFont="1" applyBorder="1" applyAlignment="1">
      <alignment horizontal="center"/>
    </xf>
    <xf numFmtId="0" fontId="6" fillId="4" borderId="44" xfId="0" applyFont="1" applyFill="1" applyBorder="1"/>
    <xf numFmtId="0" fontId="0" fillId="4" borderId="45" xfId="0" applyFill="1" applyBorder="1"/>
    <xf numFmtId="0" fontId="0" fillId="4" borderId="46" xfId="0" applyFill="1" applyBorder="1"/>
    <xf numFmtId="0" fontId="0" fillId="4" borderId="44" xfId="0" applyFill="1" applyBorder="1"/>
    <xf numFmtId="9" fontId="6" fillId="2" borderId="47" xfId="1" applyFont="1" applyFill="1" applyBorder="1" applyAlignment="1">
      <alignment horizontal="center"/>
    </xf>
    <xf numFmtId="0" fontId="0" fillId="5" borderId="48" xfId="0" applyFill="1" applyBorder="1"/>
    <xf numFmtId="0" fontId="0" fillId="5" borderId="49" xfId="0" applyFill="1" applyBorder="1"/>
    <xf numFmtId="0" fontId="0" fillId="6" borderId="50" xfId="0" applyFill="1" applyBorder="1"/>
    <xf numFmtId="0" fontId="0" fillId="0" borderId="51" xfId="0" applyBorder="1"/>
    <xf numFmtId="0" fontId="7" fillId="3" borderId="52" xfId="0" applyFont="1" applyFill="1" applyBorder="1"/>
    <xf numFmtId="0" fontId="8" fillId="6" borderId="53" xfId="0" applyFont="1" applyFill="1" applyBorder="1"/>
    <xf numFmtId="0" fontId="0" fillId="6" borderId="54" xfId="0" applyFill="1" applyBorder="1"/>
    <xf numFmtId="0" fontId="0" fillId="6" borderId="55" xfId="0" applyFill="1" applyBorder="1"/>
    <xf numFmtId="0" fontId="0" fillId="6" borderId="56" xfId="0" applyFill="1" applyBorder="1"/>
    <xf numFmtId="0" fontId="0" fillId="6" borderId="57" xfId="0" applyFill="1" applyBorder="1"/>
    <xf numFmtId="0" fontId="8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5" fillId="0" borderId="12" xfId="0" applyFont="1" applyBorder="1"/>
    <xf numFmtId="0" fontId="10" fillId="7" borderId="0" xfId="0" applyFont="1" applyFill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</cellXfs>
  <cellStyles count="2">
    <cellStyle name="Normal" xfId="0" builtinId="0"/>
    <cellStyle name="Pourcentage" xfId="1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na CHABAS" id="{2F5DD3E3-EBD5-F14C-BF6D-772C4A7899E0}" userId="S::Anna@monunivert.fr::c5be563d-8e75-4ca0-8d65-e7cf4da1b697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5-06-23T09:27:19.74" personId="{2F5DD3E3-EBD5-F14C-BF6D-772C4A7899E0}" id="{FE941042-EC1E-4E49-843A-3A13BBDEC323}">
    <text>VÉRÉFIER TRAJET TT 110 KM</text>
  </threadedComment>
  <threadedComment ref="B18" dT="2025-06-23T09:28:24.04" personId="{2F5DD3E3-EBD5-F14C-BF6D-772C4A7899E0}" id="{103226FF-89DA-174A-8854-3927820B316A}">
    <text>50% de tt</text>
  </threadedComment>
  <threadedComment ref="B52" dT="2025-06-23T09:31:22.16" personId="{2F5DD3E3-EBD5-F14C-BF6D-772C4A7899E0}" id="{1386D691-1895-684A-9487-05469A455084}">
    <text>Meilleur nouveau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311F3-3B42-3C42-A916-D72A547839E0}">
  <dimension ref="A1:AT91"/>
  <sheetViews>
    <sheetView tabSelected="1" topLeftCell="H1" workbookViewId="0">
      <selection activeCell="S13" sqref="S13"/>
    </sheetView>
  </sheetViews>
  <sheetFormatPr baseColWidth="10" defaultColWidth="11" defaultRowHeight="16" x14ac:dyDescent="0.2"/>
  <cols>
    <col min="1" max="1" width="11" customWidth="1"/>
    <col min="2" max="2" width="44.1640625" customWidth="1"/>
    <col min="13" max="13" width="11.83203125" customWidth="1"/>
    <col min="14" max="14" width="38.1640625" customWidth="1"/>
  </cols>
  <sheetData>
    <row r="1" spans="1:46" ht="65" customHeight="1" x14ac:dyDescent="0.2">
      <c r="A1" s="75" t="s">
        <v>109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46" ht="22" x14ac:dyDescent="0.3">
      <c r="A2" s="76" t="s">
        <v>0</v>
      </c>
      <c r="B2" s="76"/>
      <c r="C2" s="76"/>
      <c r="D2" s="76"/>
      <c r="E2" s="76"/>
    </row>
    <row r="4" spans="1:46" ht="22" x14ac:dyDescent="0.3">
      <c r="A4" s="1" t="s">
        <v>1</v>
      </c>
      <c r="B4" s="2"/>
    </row>
    <row r="5" spans="1:46" ht="20" thickBot="1" x14ac:dyDescent="0.3">
      <c r="A5" s="3"/>
      <c r="B5" s="4"/>
      <c r="C5" s="5"/>
      <c r="D5" s="5"/>
      <c r="E5" s="5"/>
      <c r="F5" s="5"/>
      <c r="G5" s="6"/>
      <c r="H5" s="5"/>
      <c r="I5" s="5"/>
      <c r="J5" s="5"/>
      <c r="K5" s="5"/>
    </row>
    <row r="6" spans="1:46" s="15" customFormat="1" ht="20" thickBot="1" x14ac:dyDescent="0.3">
      <c r="A6" s="7" t="s">
        <v>2</v>
      </c>
      <c r="B6" s="7" t="s">
        <v>3</v>
      </c>
      <c r="C6" s="8" t="s">
        <v>4</v>
      </c>
      <c r="D6" s="9" t="s">
        <v>5</v>
      </c>
      <c r="E6" s="10" t="s">
        <v>6</v>
      </c>
      <c r="F6" s="9" t="s">
        <v>7</v>
      </c>
      <c r="G6" s="11" t="s">
        <v>8</v>
      </c>
      <c r="H6" s="12" t="s">
        <v>9</v>
      </c>
      <c r="I6" s="13" t="s">
        <v>10</v>
      </c>
      <c r="J6" s="14" t="s">
        <v>11</v>
      </c>
      <c r="K6" s="64" t="s">
        <v>12</v>
      </c>
      <c r="L6"/>
      <c r="M6"/>
      <c r="N6" s="71" t="s">
        <v>110</v>
      </c>
      <c r="O6" s="72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</row>
    <row r="7" spans="1:46" s="25" customFormat="1" ht="20" thickBot="1" x14ac:dyDescent="0.3">
      <c r="A7" s="16" t="s">
        <v>13</v>
      </c>
      <c r="B7" s="17" t="s">
        <v>14</v>
      </c>
      <c r="C7" s="18" t="s">
        <v>15</v>
      </c>
      <c r="D7" s="19" t="s">
        <v>16</v>
      </c>
      <c r="E7" s="20">
        <v>8</v>
      </c>
      <c r="F7" s="19">
        <v>8</v>
      </c>
      <c r="G7" s="21">
        <v>1</v>
      </c>
      <c r="H7" s="22">
        <v>8</v>
      </c>
      <c r="I7" s="23">
        <v>331.9</v>
      </c>
      <c r="J7" s="24">
        <v>3</v>
      </c>
      <c r="K7" s="65">
        <v>184.8</v>
      </c>
      <c r="L7" s="70"/>
      <c r="M7" s="70"/>
      <c r="N7" s="73" t="s">
        <v>38</v>
      </c>
      <c r="O7"/>
      <c r="P7" t="s">
        <v>120</v>
      </c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</row>
    <row r="8" spans="1:46" s="15" customFormat="1" ht="20" thickBot="1" x14ac:dyDescent="0.3">
      <c r="A8" s="26">
        <v>2</v>
      </c>
      <c r="B8" s="27" t="s">
        <v>17</v>
      </c>
      <c r="C8" s="28" t="s">
        <v>18</v>
      </c>
      <c r="D8" s="29" t="s">
        <v>16</v>
      </c>
      <c r="E8" s="30">
        <v>1</v>
      </c>
      <c r="F8" s="29">
        <v>1</v>
      </c>
      <c r="G8" s="31">
        <v>1</v>
      </c>
      <c r="H8" s="32">
        <v>1</v>
      </c>
      <c r="I8" s="33">
        <v>10</v>
      </c>
      <c r="J8" s="34">
        <v>1</v>
      </c>
      <c r="K8" s="66">
        <v>10</v>
      </c>
      <c r="L8"/>
      <c r="M8"/>
      <c r="N8" s="73" t="s">
        <v>111</v>
      </c>
      <c r="O8"/>
      <c r="P8" t="s">
        <v>121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x14ac:dyDescent="0.2">
      <c r="A9" s="35">
        <v>3</v>
      </c>
      <c r="B9" s="36" t="s">
        <v>19</v>
      </c>
      <c r="C9" s="37" t="s">
        <v>20</v>
      </c>
      <c r="D9" s="38" t="s">
        <v>16</v>
      </c>
      <c r="E9" s="39">
        <v>2</v>
      </c>
      <c r="F9" s="38">
        <v>2</v>
      </c>
      <c r="G9" s="40">
        <v>1</v>
      </c>
      <c r="H9" s="41">
        <v>2</v>
      </c>
      <c r="I9" s="42">
        <v>13.2</v>
      </c>
      <c r="J9" s="43">
        <v>0</v>
      </c>
      <c r="K9" s="67">
        <v>0</v>
      </c>
    </row>
    <row r="10" spans="1:46" ht="20" thickBot="1" x14ac:dyDescent="0.3">
      <c r="A10" s="35">
        <v>4</v>
      </c>
      <c r="B10" s="36" t="s">
        <v>21</v>
      </c>
      <c r="C10" s="37" t="s">
        <v>22</v>
      </c>
      <c r="D10" s="38" t="s">
        <v>16</v>
      </c>
      <c r="E10" s="39">
        <v>2</v>
      </c>
      <c r="F10" s="38">
        <v>2</v>
      </c>
      <c r="G10" s="40">
        <v>0.5</v>
      </c>
      <c r="H10" s="41">
        <v>1</v>
      </c>
      <c r="I10" s="42">
        <v>30</v>
      </c>
      <c r="J10" s="43">
        <v>0</v>
      </c>
      <c r="K10" s="67">
        <v>0</v>
      </c>
      <c r="N10" s="71" t="s">
        <v>112</v>
      </c>
    </row>
    <row r="11" spans="1:46" ht="20" thickBot="1" x14ac:dyDescent="0.3">
      <c r="A11" s="35">
        <v>5</v>
      </c>
      <c r="B11" s="36" t="s">
        <v>23</v>
      </c>
      <c r="C11" s="37" t="s">
        <v>24</v>
      </c>
      <c r="D11" s="38" t="s">
        <v>16</v>
      </c>
      <c r="E11" s="39">
        <v>4</v>
      </c>
      <c r="F11" s="38">
        <v>4</v>
      </c>
      <c r="G11" s="40">
        <v>0.25</v>
      </c>
      <c r="H11" s="41">
        <v>1</v>
      </c>
      <c r="I11" s="42">
        <v>17</v>
      </c>
      <c r="J11" s="43">
        <v>0</v>
      </c>
      <c r="K11" s="67">
        <v>0</v>
      </c>
      <c r="N11" s="73" t="s">
        <v>119</v>
      </c>
      <c r="P11" t="s">
        <v>113</v>
      </c>
    </row>
    <row r="12" spans="1:46" s="53" customFormat="1" ht="17" thickBot="1" x14ac:dyDescent="0.25">
      <c r="A12" s="44">
        <v>6</v>
      </c>
      <c r="B12" s="45" t="s">
        <v>25</v>
      </c>
      <c r="C12" s="46" t="s">
        <v>26</v>
      </c>
      <c r="D12" s="47" t="s">
        <v>16</v>
      </c>
      <c r="E12" s="48">
        <v>5</v>
      </c>
      <c r="F12" s="47">
        <v>5</v>
      </c>
      <c r="G12" s="49">
        <v>0.2</v>
      </c>
      <c r="H12" s="50">
        <v>1</v>
      </c>
      <c r="I12" s="51">
        <v>6</v>
      </c>
      <c r="J12" s="52">
        <v>1</v>
      </c>
      <c r="K12" s="68">
        <v>6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ht="20" thickBot="1" x14ac:dyDescent="0.3">
      <c r="N13" s="71" t="s">
        <v>114</v>
      </c>
    </row>
    <row r="14" spans="1:46" ht="20" thickBot="1" x14ac:dyDescent="0.3">
      <c r="N14" s="73" t="s">
        <v>40</v>
      </c>
      <c r="P14" t="s">
        <v>115</v>
      </c>
    </row>
    <row r="15" spans="1:46" ht="22" x14ac:dyDescent="0.3">
      <c r="A15" s="1" t="s">
        <v>27</v>
      </c>
    </row>
    <row r="16" spans="1:46" ht="20" thickBot="1" x14ac:dyDescent="0.3">
      <c r="A16" s="3"/>
      <c r="B16" s="4"/>
      <c r="C16" s="5"/>
      <c r="D16" s="5"/>
      <c r="E16" s="5"/>
      <c r="F16" s="5"/>
      <c r="G16" s="6"/>
      <c r="H16" s="5"/>
      <c r="I16" s="5"/>
      <c r="J16" s="5"/>
      <c r="K16" s="5"/>
      <c r="N16" s="74" t="s">
        <v>116</v>
      </c>
    </row>
    <row r="17" spans="1:46" s="15" customFormat="1" ht="20" thickBot="1" x14ac:dyDescent="0.3">
      <c r="A17" s="7" t="s">
        <v>2</v>
      </c>
      <c r="B17" s="7" t="s">
        <v>3</v>
      </c>
      <c r="C17" s="8" t="s">
        <v>4</v>
      </c>
      <c r="D17" s="9" t="s">
        <v>5</v>
      </c>
      <c r="E17" s="10" t="s">
        <v>6</v>
      </c>
      <c r="F17" s="9" t="s">
        <v>7</v>
      </c>
      <c r="G17" s="11" t="s">
        <v>8</v>
      </c>
      <c r="H17" s="12" t="s">
        <v>9</v>
      </c>
      <c r="I17" s="13" t="s">
        <v>10</v>
      </c>
      <c r="J17" s="14" t="s">
        <v>11</v>
      </c>
      <c r="K17" s="64" t="s">
        <v>12</v>
      </c>
      <c r="L17"/>
      <c r="M17"/>
      <c r="N17" s="73" t="s">
        <v>117</v>
      </c>
      <c r="O17"/>
      <c r="P17" t="s">
        <v>118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46" s="25" customFormat="1" ht="20" thickBot="1" x14ac:dyDescent="0.3">
      <c r="A18" s="16" t="s">
        <v>13</v>
      </c>
      <c r="B18" s="17" t="s">
        <v>28</v>
      </c>
      <c r="C18" s="18" t="s">
        <v>29</v>
      </c>
      <c r="D18" s="19" t="s">
        <v>16</v>
      </c>
      <c r="E18" s="20">
        <v>10</v>
      </c>
      <c r="F18" s="19">
        <v>10</v>
      </c>
      <c r="G18" s="21">
        <v>1</v>
      </c>
      <c r="H18" s="22">
        <v>10</v>
      </c>
      <c r="I18" s="23">
        <v>216</v>
      </c>
      <c r="J18" s="24">
        <v>3</v>
      </c>
      <c r="K18" s="65">
        <v>80</v>
      </c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</row>
    <row r="19" spans="1:46" s="15" customFormat="1" x14ac:dyDescent="0.2">
      <c r="A19" s="26">
        <v>2</v>
      </c>
      <c r="B19" s="27" t="s">
        <v>30</v>
      </c>
      <c r="C19" s="28" t="s">
        <v>31</v>
      </c>
      <c r="D19" s="29" t="s">
        <v>16</v>
      </c>
      <c r="E19" s="30">
        <v>13</v>
      </c>
      <c r="F19" s="29">
        <v>13</v>
      </c>
      <c r="G19" s="31">
        <v>0.92307692307692313</v>
      </c>
      <c r="H19" s="32">
        <v>12</v>
      </c>
      <c r="I19" s="33">
        <v>214</v>
      </c>
      <c r="J19" s="34">
        <v>3</v>
      </c>
      <c r="K19" s="66">
        <v>59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1:46" x14ac:dyDescent="0.2">
      <c r="A20" s="35">
        <v>3</v>
      </c>
      <c r="B20" s="36" t="s">
        <v>32</v>
      </c>
      <c r="C20" s="37" t="s">
        <v>33</v>
      </c>
      <c r="D20" s="38" t="s">
        <v>16</v>
      </c>
      <c r="E20" s="39">
        <v>24</v>
      </c>
      <c r="F20" s="38">
        <v>22</v>
      </c>
      <c r="G20" s="40">
        <v>0.59090909090909094</v>
      </c>
      <c r="H20" s="41">
        <v>13</v>
      </c>
      <c r="I20" s="42">
        <v>103.5</v>
      </c>
      <c r="J20" s="43">
        <v>8</v>
      </c>
      <c r="K20" s="67">
        <v>54.2</v>
      </c>
    </row>
    <row r="21" spans="1:46" s="53" customFormat="1" ht="17" thickBot="1" x14ac:dyDescent="0.25">
      <c r="A21" s="44">
        <v>4</v>
      </c>
      <c r="B21" s="45" t="s">
        <v>34</v>
      </c>
      <c r="C21" s="46" t="s">
        <v>35</v>
      </c>
      <c r="D21" s="47" t="s">
        <v>16</v>
      </c>
      <c r="E21" s="48">
        <v>42</v>
      </c>
      <c r="F21" s="47">
        <v>42</v>
      </c>
      <c r="G21" s="49">
        <v>0.33333333333333331</v>
      </c>
      <c r="H21" s="50">
        <v>14</v>
      </c>
      <c r="I21" s="51">
        <v>212.3</v>
      </c>
      <c r="J21" s="52">
        <v>9</v>
      </c>
      <c r="K21" s="68">
        <v>131.10000000000002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4" spans="1:46" ht="22" x14ac:dyDescent="0.3">
      <c r="A24" s="1" t="s">
        <v>36</v>
      </c>
    </row>
    <row r="25" spans="1:46" ht="20" thickBot="1" x14ac:dyDescent="0.3">
      <c r="A25" s="3"/>
      <c r="B25" s="4"/>
      <c r="C25" s="5"/>
      <c r="D25" s="5"/>
      <c r="E25" s="5"/>
      <c r="F25" s="5"/>
      <c r="G25" s="6"/>
      <c r="H25" s="5"/>
      <c r="I25" s="5"/>
      <c r="J25" s="5"/>
      <c r="K25" s="5"/>
    </row>
    <row r="26" spans="1:46" s="15" customFormat="1" ht="20" thickBot="1" x14ac:dyDescent="0.3">
      <c r="A26" s="7" t="s">
        <v>2</v>
      </c>
      <c r="B26" s="7" t="s">
        <v>3</v>
      </c>
      <c r="C26" s="8" t="s">
        <v>4</v>
      </c>
      <c r="D26" s="9" t="s">
        <v>5</v>
      </c>
      <c r="E26" s="10" t="s">
        <v>6</v>
      </c>
      <c r="F26" s="9" t="s">
        <v>7</v>
      </c>
      <c r="G26" s="11" t="s">
        <v>8</v>
      </c>
      <c r="H26" s="12" t="s">
        <v>9</v>
      </c>
      <c r="I26" s="13" t="s">
        <v>10</v>
      </c>
      <c r="J26" s="14" t="s">
        <v>11</v>
      </c>
      <c r="K26" s="64" t="s">
        <v>12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s="25" customFormat="1" ht="20" thickBot="1" x14ac:dyDescent="0.3">
      <c r="A27" s="16" t="s">
        <v>13</v>
      </c>
      <c r="B27" s="17" t="s">
        <v>37</v>
      </c>
      <c r="C27" s="18" t="s">
        <v>31</v>
      </c>
      <c r="D27" s="19" t="s">
        <v>16</v>
      </c>
      <c r="E27" s="20">
        <v>60</v>
      </c>
      <c r="F27" s="19">
        <v>55</v>
      </c>
      <c r="G27" s="21">
        <v>0.69090909090909092</v>
      </c>
      <c r="H27" s="22">
        <v>38</v>
      </c>
      <c r="I27" s="23">
        <v>362.92999999999995</v>
      </c>
      <c r="J27" s="24">
        <v>23</v>
      </c>
      <c r="K27" s="65">
        <v>228.5</v>
      </c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</row>
    <row r="28" spans="1:46" s="15" customFormat="1" x14ac:dyDescent="0.2">
      <c r="A28" s="26">
        <v>2</v>
      </c>
      <c r="B28" s="27" t="s">
        <v>38</v>
      </c>
      <c r="C28" s="28" t="s">
        <v>39</v>
      </c>
      <c r="D28" s="29" t="s">
        <v>16</v>
      </c>
      <c r="E28" s="30">
        <v>130</v>
      </c>
      <c r="F28" s="29">
        <v>95</v>
      </c>
      <c r="G28" s="31">
        <v>0.57894736842105265</v>
      </c>
      <c r="H28" s="32">
        <v>55</v>
      </c>
      <c r="I28" s="33">
        <v>807.1</v>
      </c>
      <c r="J28" s="34">
        <v>11</v>
      </c>
      <c r="K28" s="66">
        <v>260.60000000000002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1:46" x14ac:dyDescent="0.2">
      <c r="A29" s="35">
        <v>3</v>
      </c>
      <c r="B29" s="36" t="s">
        <v>40</v>
      </c>
      <c r="C29" s="37" t="s">
        <v>41</v>
      </c>
      <c r="D29" s="38" t="s">
        <v>16</v>
      </c>
      <c r="E29" s="39">
        <v>100</v>
      </c>
      <c r="F29" s="38">
        <v>100</v>
      </c>
      <c r="G29" s="40">
        <v>0.54</v>
      </c>
      <c r="H29" s="41">
        <v>54</v>
      </c>
      <c r="I29" s="42">
        <v>922.5</v>
      </c>
      <c r="J29" s="43">
        <v>53</v>
      </c>
      <c r="K29" s="67">
        <v>904.5</v>
      </c>
    </row>
    <row r="30" spans="1:46" x14ac:dyDescent="0.2">
      <c r="A30" s="35">
        <v>4</v>
      </c>
      <c r="B30" s="36" t="s">
        <v>42</v>
      </c>
      <c r="C30" s="37" t="s">
        <v>43</v>
      </c>
      <c r="D30" s="38" t="s">
        <v>16</v>
      </c>
      <c r="E30" s="39">
        <v>77</v>
      </c>
      <c r="F30" s="38">
        <v>62</v>
      </c>
      <c r="G30" s="40">
        <v>0.532258064516129</v>
      </c>
      <c r="H30" s="41">
        <v>33</v>
      </c>
      <c r="I30" s="42">
        <v>777.7</v>
      </c>
      <c r="J30" s="43">
        <v>11</v>
      </c>
      <c r="K30" s="67">
        <v>183</v>
      </c>
    </row>
    <row r="31" spans="1:46" x14ac:dyDescent="0.2">
      <c r="A31" s="35">
        <v>5</v>
      </c>
      <c r="B31" s="36" t="s">
        <v>44</v>
      </c>
      <c r="C31" s="37" t="s">
        <v>45</v>
      </c>
      <c r="D31" s="38" t="s">
        <v>16</v>
      </c>
      <c r="E31" s="39">
        <v>75</v>
      </c>
      <c r="F31" s="38">
        <v>70</v>
      </c>
      <c r="G31" s="40">
        <v>0.45714285714285713</v>
      </c>
      <c r="H31" s="41">
        <v>32</v>
      </c>
      <c r="I31" s="42">
        <v>488.54</v>
      </c>
      <c r="J31" s="43">
        <v>19</v>
      </c>
      <c r="K31" s="67">
        <v>313.83</v>
      </c>
    </row>
    <row r="32" spans="1:46" x14ac:dyDescent="0.2">
      <c r="A32" s="35">
        <v>6</v>
      </c>
      <c r="B32" s="36" t="s">
        <v>46</v>
      </c>
      <c r="C32" s="37" t="s">
        <v>24</v>
      </c>
      <c r="D32" s="38" t="s">
        <v>16</v>
      </c>
      <c r="E32" s="39">
        <v>60</v>
      </c>
      <c r="F32" s="38">
        <v>44</v>
      </c>
      <c r="G32" s="40">
        <v>0.43181818181818182</v>
      </c>
      <c r="H32" s="41">
        <v>19</v>
      </c>
      <c r="I32" s="42">
        <v>259</v>
      </c>
      <c r="J32" s="43">
        <v>9</v>
      </c>
      <c r="K32" s="67">
        <v>89</v>
      </c>
    </row>
    <row r="33" spans="1:46" x14ac:dyDescent="0.2">
      <c r="A33" s="35">
        <v>7</v>
      </c>
      <c r="B33" s="36" t="s">
        <v>47</v>
      </c>
      <c r="C33" s="37" t="s">
        <v>48</v>
      </c>
      <c r="D33" s="38" t="s">
        <v>16</v>
      </c>
      <c r="E33" s="39">
        <v>98</v>
      </c>
      <c r="F33" s="38">
        <v>95</v>
      </c>
      <c r="G33" s="40">
        <v>0.37894736842105264</v>
      </c>
      <c r="H33" s="41">
        <v>36</v>
      </c>
      <c r="I33" s="42">
        <v>517</v>
      </c>
      <c r="J33" s="43">
        <v>18</v>
      </c>
      <c r="K33" s="67">
        <v>207</v>
      </c>
    </row>
    <row r="34" spans="1:46" x14ac:dyDescent="0.2">
      <c r="A34" s="35">
        <v>8</v>
      </c>
      <c r="B34" s="36" t="s">
        <v>49</v>
      </c>
      <c r="C34" s="37" t="s">
        <v>50</v>
      </c>
      <c r="D34" s="38" t="s">
        <v>16</v>
      </c>
      <c r="E34" s="39">
        <v>87</v>
      </c>
      <c r="F34" s="38">
        <v>82</v>
      </c>
      <c r="G34" s="40">
        <v>0.31707317073170732</v>
      </c>
      <c r="H34" s="41">
        <v>26</v>
      </c>
      <c r="I34" s="42">
        <v>694</v>
      </c>
      <c r="J34" s="43">
        <v>11</v>
      </c>
      <c r="K34" s="67">
        <v>285</v>
      </c>
    </row>
    <row r="35" spans="1:46" x14ac:dyDescent="0.2">
      <c r="A35" s="35">
        <v>9</v>
      </c>
      <c r="B35" s="36" t="s">
        <v>51</v>
      </c>
      <c r="C35" s="37" t="s">
        <v>52</v>
      </c>
      <c r="D35" s="38" t="s">
        <v>16</v>
      </c>
      <c r="E35" s="39">
        <v>187</v>
      </c>
      <c r="F35" s="38">
        <v>174</v>
      </c>
      <c r="G35" s="40">
        <v>0.31609195402298851</v>
      </c>
      <c r="H35" s="41">
        <v>55</v>
      </c>
      <c r="I35" s="42">
        <v>648.30000000000007</v>
      </c>
      <c r="J35" s="43">
        <v>45</v>
      </c>
      <c r="K35" s="67">
        <v>550.70000000000005</v>
      </c>
    </row>
    <row r="36" spans="1:46" x14ac:dyDescent="0.2">
      <c r="A36" s="35">
        <v>10</v>
      </c>
      <c r="B36" s="36" t="s">
        <v>53</v>
      </c>
      <c r="C36" s="37" t="s">
        <v>54</v>
      </c>
      <c r="D36" s="38" t="s">
        <v>16</v>
      </c>
      <c r="E36" s="39">
        <v>79</v>
      </c>
      <c r="F36" s="38">
        <v>71</v>
      </c>
      <c r="G36" s="40">
        <v>0.28169014084507044</v>
      </c>
      <c r="H36" s="41">
        <v>20</v>
      </c>
      <c r="I36" s="42">
        <v>57.900000000000006</v>
      </c>
      <c r="J36" s="43">
        <v>0</v>
      </c>
      <c r="K36" s="67">
        <v>0</v>
      </c>
    </row>
    <row r="37" spans="1:46" x14ac:dyDescent="0.2">
      <c r="A37" s="35">
        <v>11</v>
      </c>
      <c r="B37" s="36" t="s">
        <v>55</v>
      </c>
      <c r="C37" s="37" t="s">
        <v>56</v>
      </c>
      <c r="D37" s="38" t="s">
        <v>16</v>
      </c>
      <c r="E37" s="39">
        <v>281</v>
      </c>
      <c r="F37" s="38">
        <v>253</v>
      </c>
      <c r="G37" s="40">
        <v>0.23715415019762845</v>
      </c>
      <c r="H37" s="41">
        <v>60</v>
      </c>
      <c r="I37" s="42">
        <v>987.7</v>
      </c>
      <c r="J37" s="43">
        <v>26</v>
      </c>
      <c r="K37" s="67">
        <v>464.5</v>
      </c>
    </row>
    <row r="38" spans="1:46" x14ac:dyDescent="0.2">
      <c r="A38" s="35">
        <v>12</v>
      </c>
      <c r="B38" s="36" t="s">
        <v>57</v>
      </c>
      <c r="C38" s="37" t="s">
        <v>26</v>
      </c>
      <c r="D38" s="38" t="s">
        <v>16</v>
      </c>
      <c r="E38" s="39">
        <v>93</v>
      </c>
      <c r="F38" s="38">
        <v>83</v>
      </c>
      <c r="G38" s="40">
        <v>0.21686746987951808</v>
      </c>
      <c r="H38" s="41">
        <v>18</v>
      </c>
      <c r="I38" s="42">
        <v>160</v>
      </c>
      <c r="J38" s="43">
        <v>8</v>
      </c>
      <c r="K38" s="67">
        <v>69</v>
      </c>
    </row>
    <row r="39" spans="1:46" x14ac:dyDescent="0.2">
      <c r="A39" s="35">
        <v>13</v>
      </c>
      <c r="B39" s="36" t="s">
        <v>58</v>
      </c>
      <c r="C39" s="37" t="s">
        <v>59</v>
      </c>
      <c r="D39" s="38" t="s">
        <v>16</v>
      </c>
      <c r="E39" s="39">
        <v>79</v>
      </c>
      <c r="F39" s="38">
        <v>70</v>
      </c>
      <c r="G39" s="40">
        <v>0.15714285714285714</v>
      </c>
      <c r="H39" s="41">
        <v>11</v>
      </c>
      <c r="I39" s="42">
        <v>202</v>
      </c>
      <c r="J39" s="43">
        <v>10</v>
      </c>
      <c r="K39" s="67">
        <v>150</v>
      </c>
    </row>
    <row r="40" spans="1:46" x14ac:dyDescent="0.2">
      <c r="A40" s="35">
        <v>14</v>
      </c>
      <c r="B40" s="36" t="s">
        <v>60</v>
      </c>
      <c r="C40" s="37" t="s">
        <v>39</v>
      </c>
      <c r="D40" s="38" t="s">
        <v>16</v>
      </c>
      <c r="E40" s="39">
        <v>117</v>
      </c>
      <c r="F40" s="38">
        <v>109</v>
      </c>
      <c r="G40" s="40">
        <v>0.12844036697247707</v>
      </c>
      <c r="H40" s="41">
        <v>14</v>
      </c>
      <c r="I40" s="42">
        <v>309.5</v>
      </c>
      <c r="J40" s="43">
        <v>8</v>
      </c>
      <c r="K40" s="67">
        <v>180</v>
      </c>
    </row>
    <row r="41" spans="1:46" x14ac:dyDescent="0.2">
      <c r="A41" s="35">
        <v>15</v>
      </c>
      <c r="B41" s="36" t="s">
        <v>61</v>
      </c>
      <c r="C41" s="37" t="s">
        <v>62</v>
      </c>
      <c r="D41" s="38" t="s">
        <v>16</v>
      </c>
      <c r="E41" s="39">
        <v>60</v>
      </c>
      <c r="F41" s="38">
        <v>50</v>
      </c>
      <c r="G41" s="40">
        <v>0.1</v>
      </c>
      <c r="H41" s="41">
        <v>5</v>
      </c>
      <c r="I41" s="42">
        <v>5.66</v>
      </c>
      <c r="J41" s="43">
        <v>0</v>
      </c>
      <c r="K41" s="67">
        <v>0</v>
      </c>
    </row>
    <row r="42" spans="1:46" s="53" customFormat="1" ht="17" thickBot="1" x14ac:dyDescent="0.25">
      <c r="A42" s="44">
        <v>16</v>
      </c>
      <c r="B42" s="45" t="s">
        <v>63</v>
      </c>
      <c r="C42" s="46" t="s">
        <v>64</v>
      </c>
      <c r="D42" s="47" t="s">
        <v>16</v>
      </c>
      <c r="E42" s="48">
        <v>500</v>
      </c>
      <c r="F42" s="47">
        <v>500</v>
      </c>
      <c r="G42" s="49">
        <v>6.0000000000000001E-3</v>
      </c>
      <c r="H42" s="50">
        <v>3</v>
      </c>
      <c r="I42" s="51">
        <v>160</v>
      </c>
      <c r="J42" s="52">
        <v>1</v>
      </c>
      <c r="K42" s="68">
        <v>64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6" spans="1:46" ht="22" x14ac:dyDescent="0.3">
      <c r="A46" s="76" t="s">
        <v>65</v>
      </c>
      <c r="B46" s="76"/>
      <c r="C46" s="76"/>
      <c r="D46" s="76"/>
      <c r="E46" s="76"/>
    </row>
    <row r="48" spans="1:46" ht="22" x14ac:dyDescent="0.3">
      <c r="A48" s="1" t="s">
        <v>66</v>
      </c>
    </row>
    <row r="49" spans="1:46" ht="20" thickBot="1" x14ac:dyDescent="0.3">
      <c r="A49" s="3"/>
      <c r="B49" s="4"/>
      <c r="C49" s="5"/>
      <c r="D49" s="5"/>
      <c r="E49" s="5"/>
      <c r="F49" s="5"/>
      <c r="G49" s="6"/>
      <c r="H49" s="5"/>
      <c r="I49" s="5"/>
      <c r="J49" s="5"/>
      <c r="K49" s="5"/>
    </row>
    <row r="50" spans="1:46" s="15" customFormat="1" ht="20" thickBot="1" x14ac:dyDescent="0.3">
      <c r="A50" s="7" t="s">
        <v>2</v>
      </c>
      <c r="B50" s="7" t="s">
        <v>3</v>
      </c>
      <c r="C50" s="8" t="s">
        <v>4</v>
      </c>
      <c r="D50" s="9" t="s">
        <v>5</v>
      </c>
      <c r="E50" s="10" t="s">
        <v>6</v>
      </c>
      <c r="F50" s="9" t="s">
        <v>7</v>
      </c>
      <c r="G50" s="11" t="s">
        <v>8</v>
      </c>
      <c r="H50" s="12" t="s">
        <v>9</v>
      </c>
      <c r="I50" s="13" t="s">
        <v>10</v>
      </c>
      <c r="J50" s="14" t="s">
        <v>11</v>
      </c>
      <c r="K50" s="64" t="s">
        <v>12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s="25" customFormat="1" ht="20" thickBot="1" x14ac:dyDescent="0.3">
      <c r="A51" s="16" t="s">
        <v>13</v>
      </c>
      <c r="B51" s="17" t="s">
        <v>67</v>
      </c>
      <c r="C51" s="18" t="s">
        <v>68</v>
      </c>
      <c r="D51" s="19" t="s">
        <v>16</v>
      </c>
      <c r="E51" s="20">
        <v>6</v>
      </c>
      <c r="F51" s="19">
        <v>6</v>
      </c>
      <c r="G51" s="21">
        <v>1</v>
      </c>
      <c r="H51" s="22">
        <v>6</v>
      </c>
      <c r="I51" s="23">
        <v>63</v>
      </c>
      <c r="J51" s="24">
        <v>5</v>
      </c>
      <c r="K51" s="65">
        <v>60.5</v>
      </c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</row>
    <row r="52" spans="1:46" s="63" customFormat="1" x14ac:dyDescent="0.2">
      <c r="A52" s="54">
        <v>2</v>
      </c>
      <c r="B52" s="55" t="s">
        <v>69</v>
      </c>
      <c r="C52" s="56" t="s">
        <v>70</v>
      </c>
      <c r="D52" s="57" t="s">
        <v>16</v>
      </c>
      <c r="E52" s="58">
        <v>4</v>
      </c>
      <c r="F52" s="57">
        <v>4</v>
      </c>
      <c r="G52" s="59">
        <v>1</v>
      </c>
      <c r="H52" s="60">
        <v>4</v>
      </c>
      <c r="I52" s="61">
        <v>40</v>
      </c>
      <c r="J52" s="62">
        <v>4</v>
      </c>
      <c r="K52" s="69">
        <v>40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x14ac:dyDescent="0.2">
      <c r="A53" s="35">
        <v>3</v>
      </c>
      <c r="B53" s="36" t="s">
        <v>71</v>
      </c>
      <c r="C53" s="37" t="s">
        <v>72</v>
      </c>
      <c r="D53" s="38" t="s">
        <v>16</v>
      </c>
      <c r="E53" s="39">
        <v>5</v>
      </c>
      <c r="F53" s="38">
        <v>3</v>
      </c>
      <c r="G53" s="40">
        <v>1</v>
      </c>
      <c r="H53" s="41">
        <v>3</v>
      </c>
      <c r="I53" s="42">
        <v>55</v>
      </c>
      <c r="J53" s="43">
        <v>2</v>
      </c>
      <c r="K53" s="67">
        <v>25</v>
      </c>
    </row>
    <row r="54" spans="1:46" x14ac:dyDescent="0.2">
      <c r="A54" s="35">
        <v>4</v>
      </c>
      <c r="B54" s="36" t="s">
        <v>73</v>
      </c>
      <c r="C54" s="37" t="s">
        <v>70</v>
      </c>
      <c r="D54" s="38" t="s">
        <v>16</v>
      </c>
      <c r="E54" s="39">
        <v>1</v>
      </c>
      <c r="F54" s="38">
        <v>1</v>
      </c>
      <c r="G54" s="40">
        <v>1</v>
      </c>
      <c r="H54" s="41">
        <v>1</v>
      </c>
      <c r="I54" s="42">
        <v>30</v>
      </c>
      <c r="J54" s="43">
        <v>0</v>
      </c>
      <c r="K54" s="67">
        <v>0</v>
      </c>
    </row>
    <row r="55" spans="1:46" x14ac:dyDescent="0.2">
      <c r="A55" s="35">
        <v>5</v>
      </c>
      <c r="B55" s="36" t="s">
        <v>74</v>
      </c>
      <c r="C55" s="37" t="s">
        <v>72</v>
      </c>
      <c r="D55" s="38" t="s">
        <v>16</v>
      </c>
      <c r="E55" s="39">
        <v>19</v>
      </c>
      <c r="F55" s="38">
        <v>19</v>
      </c>
      <c r="G55" s="40">
        <v>0.89473684210526316</v>
      </c>
      <c r="H55" s="41">
        <v>17</v>
      </c>
      <c r="I55" s="42">
        <v>289</v>
      </c>
      <c r="J55" s="43">
        <v>16</v>
      </c>
      <c r="K55" s="67">
        <v>268</v>
      </c>
    </row>
    <row r="56" spans="1:46" x14ac:dyDescent="0.2">
      <c r="A56" s="35">
        <v>6</v>
      </c>
      <c r="B56" s="36" t="s">
        <v>75</v>
      </c>
      <c r="C56" s="37" t="s">
        <v>72</v>
      </c>
      <c r="D56" s="38" t="s">
        <v>16</v>
      </c>
      <c r="E56" s="39">
        <v>19</v>
      </c>
      <c r="F56" s="38">
        <v>13</v>
      </c>
      <c r="G56" s="40">
        <v>0.76923076923076927</v>
      </c>
      <c r="H56" s="41">
        <v>10</v>
      </c>
      <c r="I56" s="42">
        <v>97.5</v>
      </c>
      <c r="J56" s="43">
        <v>4</v>
      </c>
      <c r="K56" s="67">
        <v>30</v>
      </c>
    </row>
    <row r="57" spans="1:46" x14ac:dyDescent="0.2">
      <c r="A57" s="35">
        <v>7</v>
      </c>
      <c r="B57" s="36" t="s">
        <v>76</v>
      </c>
      <c r="C57" s="37" t="s">
        <v>70</v>
      </c>
      <c r="D57" s="38" t="s">
        <v>16</v>
      </c>
      <c r="E57" s="39">
        <v>6</v>
      </c>
      <c r="F57" s="38">
        <v>6</v>
      </c>
      <c r="G57" s="40">
        <v>0.66666666666666663</v>
      </c>
      <c r="H57" s="41">
        <v>4</v>
      </c>
      <c r="I57" s="42">
        <v>3</v>
      </c>
      <c r="J57" s="43">
        <v>0</v>
      </c>
      <c r="K57" s="67">
        <v>0</v>
      </c>
    </row>
    <row r="58" spans="1:46" x14ac:dyDescent="0.2">
      <c r="A58" s="35">
        <v>8</v>
      </c>
      <c r="B58" s="36" t="s">
        <v>77</v>
      </c>
      <c r="C58" s="37" t="s">
        <v>72</v>
      </c>
      <c r="D58" s="38" t="s">
        <v>16</v>
      </c>
      <c r="E58" s="39">
        <v>6</v>
      </c>
      <c r="F58" s="38">
        <v>6</v>
      </c>
      <c r="G58" s="40">
        <v>0.16666666666666666</v>
      </c>
      <c r="H58" s="41">
        <v>1</v>
      </c>
      <c r="I58" s="42">
        <v>25</v>
      </c>
      <c r="J58" s="43">
        <v>1</v>
      </c>
      <c r="K58" s="67">
        <v>25</v>
      </c>
    </row>
    <row r="59" spans="1:46" x14ac:dyDescent="0.2">
      <c r="A59" s="35">
        <v>9</v>
      </c>
      <c r="B59" s="36" t="s">
        <v>78</v>
      </c>
      <c r="C59" s="37" t="s">
        <v>79</v>
      </c>
      <c r="D59" s="38" t="s">
        <v>16</v>
      </c>
      <c r="E59" s="39">
        <v>11</v>
      </c>
      <c r="F59" s="38">
        <v>11</v>
      </c>
      <c r="G59" s="40">
        <v>9.0909090909090912E-2</v>
      </c>
      <c r="H59" s="41">
        <v>1</v>
      </c>
      <c r="I59" s="42">
        <v>20</v>
      </c>
      <c r="J59" s="43">
        <v>0</v>
      </c>
      <c r="K59" s="67">
        <v>0</v>
      </c>
    </row>
    <row r="60" spans="1:46" ht="17" thickBot="1" x14ac:dyDescent="0.25">
      <c r="A60" s="44">
        <v>10</v>
      </c>
      <c r="B60" s="45" t="s">
        <v>80</v>
      </c>
      <c r="C60" s="46" t="s">
        <v>79</v>
      </c>
      <c r="D60" s="47" t="s">
        <v>16</v>
      </c>
      <c r="E60" s="48">
        <v>12</v>
      </c>
      <c r="F60" s="47">
        <v>12</v>
      </c>
      <c r="G60" s="49">
        <v>8.3333333333333329E-2</v>
      </c>
      <c r="H60" s="50">
        <v>1</v>
      </c>
      <c r="I60" s="51">
        <v>15</v>
      </c>
      <c r="J60" s="52">
        <v>0</v>
      </c>
      <c r="K60" s="68">
        <v>0</v>
      </c>
    </row>
    <row r="63" spans="1:46" ht="22" x14ac:dyDescent="0.3">
      <c r="A63" s="1" t="s">
        <v>81</v>
      </c>
    </row>
    <row r="64" spans="1:46" ht="20" thickBot="1" x14ac:dyDescent="0.3">
      <c r="A64" s="3"/>
      <c r="B64" s="4"/>
      <c r="C64" s="5"/>
      <c r="D64" s="5"/>
      <c r="E64" s="5"/>
      <c r="F64" s="5"/>
      <c r="G64" s="6"/>
      <c r="H64" s="5"/>
      <c r="I64" s="5"/>
      <c r="J64" s="5"/>
      <c r="K64" s="5"/>
    </row>
    <row r="65" spans="1:46" s="15" customFormat="1" ht="20" thickBot="1" x14ac:dyDescent="0.3">
      <c r="A65" s="7" t="s">
        <v>2</v>
      </c>
      <c r="B65" s="7" t="s">
        <v>3</v>
      </c>
      <c r="C65" s="8" t="s">
        <v>4</v>
      </c>
      <c r="D65" s="9" t="s">
        <v>5</v>
      </c>
      <c r="E65" s="10" t="s">
        <v>6</v>
      </c>
      <c r="F65" s="9" t="s">
        <v>7</v>
      </c>
      <c r="G65" s="11" t="s">
        <v>8</v>
      </c>
      <c r="H65" s="12" t="s">
        <v>9</v>
      </c>
      <c r="I65" s="13" t="s">
        <v>10</v>
      </c>
      <c r="J65" s="14" t="s">
        <v>11</v>
      </c>
      <c r="K65" s="64" t="s">
        <v>12</v>
      </c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</row>
    <row r="66" spans="1:46" s="25" customFormat="1" ht="20" thickBot="1" x14ac:dyDescent="0.3">
      <c r="A66" s="16" t="s">
        <v>13</v>
      </c>
      <c r="B66" s="17" t="s">
        <v>82</v>
      </c>
      <c r="C66" s="18" t="s">
        <v>72</v>
      </c>
      <c r="D66" s="19" t="s">
        <v>16</v>
      </c>
      <c r="E66" s="20">
        <v>34</v>
      </c>
      <c r="F66" s="19">
        <v>29</v>
      </c>
      <c r="G66" s="21">
        <v>0.62068965517241381</v>
      </c>
      <c r="H66" s="22">
        <v>18</v>
      </c>
      <c r="I66" s="23">
        <v>273.10000000000002</v>
      </c>
      <c r="J66" s="24">
        <v>18</v>
      </c>
      <c r="K66" s="65">
        <v>273.10000000000002</v>
      </c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</row>
    <row r="67" spans="1:46" x14ac:dyDescent="0.2">
      <c r="A67" s="35">
        <v>2</v>
      </c>
      <c r="B67" s="36" t="s">
        <v>83</v>
      </c>
      <c r="C67" s="37" t="s">
        <v>84</v>
      </c>
      <c r="D67" s="38" t="s">
        <v>16</v>
      </c>
      <c r="E67" s="39">
        <v>70</v>
      </c>
      <c r="F67" s="38">
        <v>67</v>
      </c>
      <c r="G67" s="40" t="e">
        <f>H67/F67</f>
        <v>#REF!</v>
      </c>
      <c r="H67" s="41" t="e">
        <f>#REF!+#REF!+#REF!+#REF!+#REF!+#REF!</f>
        <v>#REF!</v>
      </c>
      <c r="I67" s="42">
        <v>80</v>
      </c>
      <c r="J67" s="43">
        <v>55</v>
      </c>
      <c r="K67" s="67">
        <v>52</v>
      </c>
    </row>
    <row r="68" spans="1:46" x14ac:dyDescent="0.2">
      <c r="A68" s="35">
        <v>3</v>
      </c>
      <c r="B68" s="36" t="s">
        <v>85</v>
      </c>
      <c r="C68" s="37" t="s">
        <v>72</v>
      </c>
      <c r="D68" s="38" t="s">
        <v>16</v>
      </c>
      <c r="E68" s="39">
        <v>60</v>
      </c>
      <c r="F68" s="38">
        <v>55</v>
      </c>
      <c r="G68" s="40">
        <v>0.29090909090909089</v>
      </c>
      <c r="H68" s="41">
        <v>16</v>
      </c>
      <c r="I68" s="42">
        <v>122</v>
      </c>
      <c r="J68" s="43">
        <v>4</v>
      </c>
      <c r="K68" s="67">
        <v>22</v>
      </c>
    </row>
    <row r="69" spans="1:46" x14ac:dyDescent="0.2">
      <c r="A69" s="35">
        <v>4</v>
      </c>
      <c r="B69" s="36" t="s">
        <v>86</v>
      </c>
      <c r="C69" s="37" t="s">
        <v>72</v>
      </c>
      <c r="D69" s="38" t="s">
        <v>16</v>
      </c>
      <c r="E69" s="39">
        <v>31</v>
      </c>
      <c r="F69" s="38">
        <v>16</v>
      </c>
      <c r="G69" s="40">
        <v>0.1875</v>
      </c>
      <c r="H69" s="41">
        <v>3</v>
      </c>
      <c r="I69" s="42">
        <v>47.2</v>
      </c>
      <c r="J69" s="43">
        <v>1</v>
      </c>
      <c r="K69" s="67">
        <v>3.2</v>
      </c>
    </row>
    <row r="70" spans="1:46" x14ac:dyDescent="0.2">
      <c r="A70" s="35">
        <v>5</v>
      </c>
      <c r="B70" s="36" t="s">
        <v>87</v>
      </c>
      <c r="C70" s="37" t="s">
        <v>79</v>
      </c>
      <c r="D70" s="38" t="s">
        <v>16</v>
      </c>
      <c r="E70" s="39">
        <v>70</v>
      </c>
      <c r="F70" s="38">
        <v>60</v>
      </c>
      <c r="G70" s="40">
        <v>0.18333333333333332</v>
      </c>
      <c r="H70" s="41">
        <v>11</v>
      </c>
      <c r="I70" s="42">
        <v>167.5</v>
      </c>
      <c r="J70" s="43">
        <v>11</v>
      </c>
      <c r="K70" s="67">
        <v>167.5</v>
      </c>
    </row>
    <row r="71" spans="1:46" x14ac:dyDescent="0.2">
      <c r="A71" s="35">
        <v>6</v>
      </c>
      <c r="B71" s="36" t="s">
        <v>88</v>
      </c>
      <c r="C71" s="37" t="s">
        <v>89</v>
      </c>
      <c r="D71" s="38" t="s">
        <v>16</v>
      </c>
      <c r="E71" s="39">
        <v>69</v>
      </c>
      <c r="F71" s="38">
        <v>55</v>
      </c>
      <c r="G71" s="40">
        <v>0.18181818181818182</v>
      </c>
      <c r="H71" s="41">
        <v>10</v>
      </c>
      <c r="I71" s="42">
        <v>144.73000000000002</v>
      </c>
      <c r="J71" s="43">
        <v>10</v>
      </c>
      <c r="K71" s="67">
        <v>144.73000000000002</v>
      </c>
    </row>
    <row r="72" spans="1:46" s="53" customFormat="1" ht="17" thickBot="1" x14ac:dyDescent="0.25">
      <c r="A72" s="44">
        <v>7</v>
      </c>
      <c r="B72" s="45" t="s">
        <v>90</v>
      </c>
      <c r="C72" s="46" t="s">
        <v>72</v>
      </c>
      <c r="D72" s="47" t="s">
        <v>16</v>
      </c>
      <c r="E72" s="48">
        <v>40</v>
      </c>
      <c r="F72" s="47">
        <v>39</v>
      </c>
      <c r="G72" s="49">
        <v>0.17948717948717949</v>
      </c>
      <c r="H72" s="50">
        <v>7</v>
      </c>
      <c r="I72" s="51">
        <v>75</v>
      </c>
      <c r="J72" s="52">
        <v>0</v>
      </c>
      <c r="K72" s="68">
        <v>0</v>
      </c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</row>
    <row r="75" spans="1:46" ht="22" x14ac:dyDescent="0.3">
      <c r="A75" s="1" t="s">
        <v>91</v>
      </c>
    </row>
    <row r="76" spans="1:46" ht="20" thickBot="1" x14ac:dyDescent="0.3">
      <c r="A76" s="3"/>
      <c r="B76" s="4"/>
      <c r="C76" s="5"/>
      <c r="D76" s="5"/>
      <c r="E76" s="5"/>
      <c r="F76" s="5"/>
      <c r="G76" s="6"/>
      <c r="H76" s="5"/>
      <c r="I76" s="5"/>
      <c r="J76" s="5"/>
      <c r="K76" s="5"/>
    </row>
    <row r="77" spans="1:46" s="15" customFormat="1" ht="20" thickBot="1" x14ac:dyDescent="0.3">
      <c r="A77" s="7" t="s">
        <v>2</v>
      </c>
      <c r="B77" s="7" t="s">
        <v>3</v>
      </c>
      <c r="C77" s="8" t="s">
        <v>4</v>
      </c>
      <c r="D77" s="9" t="s">
        <v>5</v>
      </c>
      <c r="E77" s="10" t="s">
        <v>6</v>
      </c>
      <c r="F77" s="9" t="s">
        <v>7</v>
      </c>
      <c r="G77" s="11" t="s">
        <v>8</v>
      </c>
      <c r="H77" s="12" t="s">
        <v>9</v>
      </c>
      <c r="I77" s="13" t="s">
        <v>10</v>
      </c>
      <c r="J77" s="14" t="s">
        <v>11</v>
      </c>
      <c r="K77" s="64" t="s">
        <v>12</v>
      </c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</row>
    <row r="78" spans="1:46" s="25" customFormat="1" ht="20" thickBot="1" x14ac:dyDescent="0.3">
      <c r="A78" s="16" t="s">
        <v>13</v>
      </c>
      <c r="B78" s="17" t="s">
        <v>92</v>
      </c>
      <c r="C78" s="18" t="s">
        <v>93</v>
      </c>
      <c r="D78" s="19" t="s">
        <v>16</v>
      </c>
      <c r="E78" s="20">
        <v>120</v>
      </c>
      <c r="F78" s="19">
        <v>109</v>
      </c>
      <c r="G78" s="21">
        <v>0.77064220183486243</v>
      </c>
      <c r="H78" s="22">
        <v>84</v>
      </c>
      <c r="I78" s="23">
        <v>1273.72</v>
      </c>
      <c r="J78" s="24">
        <v>84</v>
      </c>
      <c r="K78" s="65">
        <v>1273.72</v>
      </c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</row>
    <row r="79" spans="1:46" s="15" customFormat="1" x14ac:dyDescent="0.2">
      <c r="A79" s="26">
        <v>2</v>
      </c>
      <c r="B79" s="27" t="s">
        <v>94</v>
      </c>
      <c r="C79" s="28" t="s">
        <v>72</v>
      </c>
      <c r="D79" s="29" t="s">
        <v>16</v>
      </c>
      <c r="E79" s="30">
        <v>160</v>
      </c>
      <c r="F79" s="29">
        <v>130</v>
      </c>
      <c r="G79" s="31">
        <v>0.53846153846153844</v>
      </c>
      <c r="H79" s="32">
        <v>70</v>
      </c>
      <c r="I79" s="33">
        <v>1069</v>
      </c>
      <c r="J79" s="34">
        <v>49</v>
      </c>
      <c r="K79" s="66">
        <v>709.1</v>
      </c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</row>
    <row r="80" spans="1:46" x14ac:dyDescent="0.2">
      <c r="A80" s="35">
        <v>3</v>
      </c>
      <c r="B80" s="36" t="s">
        <v>95</v>
      </c>
      <c r="C80" s="37" t="s">
        <v>79</v>
      </c>
      <c r="D80" s="38" t="s">
        <v>16</v>
      </c>
      <c r="E80" s="39">
        <v>131</v>
      </c>
      <c r="F80" s="38">
        <v>121</v>
      </c>
      <c r="G80" s="40">
        <v>0.43801652892561982</v>
      </c>
      <c r="H80" s="41">
        <v>53</v>
      </c>
      <c r="I80" s="42">
        <v>713.16</v>
      </c>
      <c r="J80" s="43">
        <v>29</v>
      </c>
      <c r="K80" s="67">
        <v>302.36</v>
      </c>
    </row>
    <row r="81" spans="1:46" x14ac:dyDescent="0.2">
      <c r="A81" s="35">
        <v>4</v>
      </c>
      <c r="B81" s="36" t="s">
        <v>96</v>
      </c>
      <c r="C81" s="37" t="s">
        <v>72</v>
      </c>
      <c r="D81" s="38" t="s">
        <v>16</v>
      </c>
      <c r="E81" s="39">
        <v>472</v>
      </c>
      <c r="F81" s="38">
        <v>385</v>
      </c>
      <c r="G81" s="40">
        <v>0.27272727272727271</v>
      </c>
      <c r="H81" s="41">
        <v>105</v>
      </c>
      <c r="I81" s="42">
        <v>1820.5</v>
      </c>
      <c r="J81" s="43">
        <v>35</v>
      </c>
      <c r="K81" s="67">
        <v>533.9</v>
      </c>
    </row>
    <row r="82" spans="1:46" x14ac:dyDescent="0.2">
      <c r="A82" s="35">
        <v>5</v>
      </c>
      <c r="B82" s="36" t="s">
        <v>97</v>
      </c>
      <c r="C82" s="37" t="s">
        <v>72</v>
      </c>
      <c r="D82" s="38" t="s">
        <v>16</v>
      </c>
      <c r="E82" s="39">
        <v>250</v>
      </c>
      <c r="F82" s="38">
        <v>171</v>
      </c>
      <c r="G82" s="40">
        <v>0.25730994152046782</v>
      </c>
      <c r="H82" s="41">
        <v>44</v>
      </c>
      <c r="I82" s="42">
        <v>447</v>
      </c>
      <c r="J82" s="43">
        <v>36</v>
      </c>
      <c r="K82" s="67">
        <v>415</v>
      </c>
    </row>
    <row r="83" spans="1:46" x14ac:dyDescent="0.2">
      <c r="A83" s="35">
        <v>6</v>
      </c>
      <c r="B83" s="36" t="s">
        <v>98</v>
      </c>
      <c r="C83" s="37" t="s">
        <v>99</v>
      </c>
      <c r="D83" s="38" t="s">
        <v>16</v>
      </c>
      <c r="E83" s="39">
        <v>352</v>
      </c>
      <c r="F83" s="38">
        <v>352</v>
      </c>
      <c r="G83" s="40">
        <v>0.22443181818181818</v>
      </c>
      <c r="H83" s="41">
        <v>79</v>
      </c>
      <c r="I83" s="42">
        <v>1911.1399999999999</v>
      </c>
      <c r="J83" s="43">
        <v>46</v>
      </c>
      <c r="K83" s="67">
        <v>1311.94</v>
      </c>
    </row>
    <row r="84" spans="1:46" x14ac:dyDescent="0.2">
      <c r="A84" s="35">
        <v>7</v>
      </c>
      <c r="B84" s="36" t="s">
        <v>100</v>
      </c>
      <c r="C84" s="37" t="s">
        <v>72</v>
      </c>
      <c r="D84" s="38" t="s">
        <v>16</v>
      </c>
      <c r="E84" s="39">
        <v>100</v>
      </c>
      <c r="F84" s="38">
        <v>100</v>
      </c>
      <c r="G84" s="40">
        <v>0.13</v>
      </c>
      <c r="H84" s="41">
        <v>13</v>
      </c>
      <c r="I84" s="42">
        <v>94.5</v>
      </c>
      <c r="J84" s="43">
        <v>3</v>
      </c>
      <c r="K84" s="67">
        <v>14</v>
      </c>
    </row>
    <row r="85" spans="1:46" x14ac:dyDescent="0.2">
      <c r="A85" s="35">
        <v>8</v>
      </c>
      <c r="B85" s="36" t="s">
        <v>101</v>
      </c>
      <c r="C85" s="37" t="s">
        <v>102</v>
      </c>
      <c r="D85" s="38" t="s">
        <v>16</v>
      </c>
      <c r="E85" s="39">
        <v>100</v>
      </c>
      <c r="F85" s="38">
        <v>100</v>
      </c>
      <c r="G85" s="40">
        <v>0.12</v>
      </c>
      <c r="H85" s="41">
        <v>12</v>
      </c>
      <c r="I85" s="42">
        <v>402</v>
      </c>
      <c r="J85" s="43">
        <v>6</v>
      </c>
      <c r="K85" s="67">
        <v>126</v>
      </c>
    </row>
    <row r="86" spans="1:46" x14ac:dyDescent="0.2">
      <c r="A86" s="35">
        <v>9</v>
      </c>
      <c r="B86" s="36" t="s">
        <v>103</v>
      </c>
      <c r="C86" s="37" t="s">
        <v>93</v>
      </c>
      <c r="D86" s="38" t="s">
        <v>16</v>
      </c>
      <c r="E86" s="39">
        <v>156</v>
      </c>
      <c r="F86" s="38">
        <v>155</v>
      </c>
      <c r="G86" s="40">
        <v>0.11612903225806452</v>
      </c>
      <c r="H86" s="41">
        <v>18</v>
      </c>
      <c r="I86" s="42">
        <v>182.8</v>
      </c>
      <c r="J86" s="43">
        <v>8</v>
      </c>
      <c r="K86" s="67">
        <v>67.8</v>
      </c>
    </row>
    <row r="87" spans="1:46" x14ac:dyDescent="0.2">
      <c r="A87" s="35">
        <v>10</v>
      </c>
      <c r="B87" s="36" t="s">
        <v>104</v>
      </c>
      <c r="C87" s="37" t="s">
        <v>102</v>
      </c>
      <c r="D87" s="38" t="s">
        <v>16</v>
      </c>
      <c r="E87" s="39">
        <v>381</v>
      </c>
      <c r="F87" s="38">
        <v>268</v>
      </c>
      <c r="G87" s="40">
        <v>9.3283582089552244E-2</v>
      </c>
      <c r="H87" s="41">
        <v>25</v>
      </c>
      <c r="I87" s="42">
        <v>597</v>
      </c>
      <c r="J87" s="43">
        <v>5</v>
      </c>
      <c r="K87" s="67">
        <v>116.7</v>
      </c>
    </row>
    <row r="88" spans="1:46" x14ac:dyDescent="0.2">
      <c r="A88" s="35">
        <v>11</v>
      </c>
      <c r="B88" s="36" t="s">
        <v>105</v>
      </c>
      <c r="C88" s="37" t="s">
        <v>72</v>
      </c>
      <c r="D88" s="38" t="s">
        <v>16</v>
      </c>
      <c r="E88" s="39">
        <v>470</v>
      </c>
      <c r="F88" s="38">
        <v>470</v>
      </c>
      <c r="G88" s="40">
        <v>8.723404255319149E-2</v>
      </c>
      <c r="H88" s="41">
        <v>41</v>
      </c>
      <c r="I88" s="42">
        <v>669</v>
      </c>
      <c r="J88" s="43">
        <v>10</v>
      </c>
      <c r="K88" s="67">
        <v>247.65</v>
      </c>
    </row>
    <row r="89" spans="1:46" x14ac:dyDescent="0.2">
      <c r="A89" s="35">
        <v>12</v>
      </c>
      <c r="B89" s="36" t="s">
        <v>106</v>
      </c>
      <c r="C89" s="37" t="s">
        <v>93</v>
      </c>
      <c r="D89" s="38" t="s">
        <v>16</v>
      </c>
      <c r="E89" s="39">
        <v>149</v>
      </c>
      <c r="F89" s="38">
        <v>136</v>
      </c>
      <c r="G89" s="40">
        <v>7.3529411764705885E-2</v>
      </c>
      <c r="H89" s="41">
        <v>10</v>
      </c>
      <c r="I89" s="42">
        <v>157.5</v>
      </c>
      <c r="J89" s="43">
        <v>0</v>
      </c>
      <c r="K89" s="67">
        <v>0</v>
      </c>
    </row>
    <row r="90" spans="1:46" x14ac:dyDescent="0.2">
      <c r="A90" s="35">
        <v>13</v>
      </c>
      <c r="B90" s="36" t="s">
        <v>107</v>
      </c>
      <c r="C90" s="37" t="s">
        <v>72</v>
      </c>
      <c r="D90" s="38" t="s">
        <v>16</v>
      </c>
      <c r="E90" s="39">
        <v>200</v>
      </c>
      <c r="F90" s="38">
        <v>200</v>
      </c>
      <c r="G90" s="40">
        <v>0.04</v>
      </c>
      <c r="H90" s="41">
        <v>8</v>
      </c>
      <c r="I90" s="42">
        <v>277</v>
      </c>
      <c r="J90" s="43">
        <v>4</v>
      </c>
      <c r="K90" s="67">
        <v>29</v>
      </c>
    </row>
    <row r="91" spans="1:46" s="53" customFormat="1" ht="17" thickBot="1" x14ac:dyDescent="0.25">
      <c r="A91" s="44">
        <v>14</v>
      </c>
      <c r="B91" s="45" t="s">
        <v>108</v>
      </c>
      <c r="C91" s="46" t="s">
        <v>68</v>
      </c>
      <c r="D91" s="47" t="s">
        <v>16</v>
      </c>
      <c r="E91" s="48">
        <v>2600</v>
      </c>
      <c r="F91" s="47">
        <v>2600</v>
      </c>
      <c r="G91" s="49">
        <v>2.3461538461538461E-2</v>
      </c>
      <c r="H91" s="50">
        <v>61</v>
      </c>
      <c r="I91" s="51">
        <v>1197.9000000000001</v>
      </c>
      <c r="J91" s="52">
        <v>5</v>
      </c>
      <c r="K91" s="68">
        <v>186</v>
      </c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</row>
  </sheetData>
  <mergeCells count="3">
    <mergeCell ref="A1:K1"/>
    <mergeCell ref="A2:E2"/>
    <mergeCell ref="A46:E46"/>
  </mergeCells>
  <conditionalFormatting sqref="B7">
    <cfRule type="duplicateValues" dxfId="13" priority="10"/>
  </conditionalFormatting>
  <conditionalFormatting sqref="B8:B12">
    <cfRule type="duplicateValues" dxfId="12" priority="7"/>
  </conditionalFormatting>
  <conditionalFormatting sqref="B18">
    <cfRule type="duplicateValues" dxfId="11" priority="9"/>
  </conditionalFormatting>
  <conditionalFormatting sqref="B19:B21">
    <cfRule type="duplicateValues" dxfId="10" priority="6"/>
  </conditionalFormatting>
  <conditionalFormatting sqref="B27">
    <cfRule type="duplicateValues" dxfId="9" priority="8"/>
  </conditionalFormatting>
  <conditionalFormatting sqref="B28:B42">
    <cfRule type="duplicateValues" dxfId="8" priority="5"/>
  </conditionalFormatting>
  <conditionalFormatting sqref="B51:B60">
    <cfRule type="duplicateValues" dxfId="7" priority="14"/>
  </conditionalFormatting>
  <conditionalFormatting sqref="B66:B72">
    <cfRule type="duplicateValues" dxfId="6" priority="13"/>
  </conditionalFormatting>
  <conditionalFormatting sqref="B78">
    <cfRule type="duplicateValues" dxfId="5" priority="12"/>
  </conditionalFormatting>
  <conditionalFormatting sqref="B79:B91">
    <cfRule type="duplicateValues" dxfId="4" priority="11"/>
  </conditionalFormatting>
  <conditionalFormatting sqref="N7:N8">
    <cfRule type="duplicateValues" dxfId="3" priority="1"/>
  </conditionalFormatting>
  <conditionalFormatting sqref="N11">
    <cfRule type="duplicateValues" dxfId="2" priority="4"/>
  </conditionalFormatting>
  <conditionalFormatting sqref="N14">
    <cfRule type="duplicateValues" dxfId="1" priority="3"/>
  </conditionalFormatting>
  <conditionalFormatting sqref="N17"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Chabas</dc:creator>
  <cp:lastModifiedBy>Anna CHABAS</cp:lastModifiedBy>
  <dcterms:created xsi:type="dcterms:W3CDTF">2025-07-09T14:56:08Z</dcterms:created>
  <dcterms:modified xsi:type="dcterms:W3CDTF">2025-07-10T14:25:42Z</dcterms:modified>
</cp:coreProperties>
</file>